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OLARSHIP 23-24" sheetId="1" r:id="rId4"/>
  </sheets>
  <definedNames/>
  <calcPr/>
  <extLst>
    <ext uri="GoogleSheetsCustomDataVersion2">
      <go:sheetsCustomData xmlns:go="http://customooxmlschemas.google.com/" r:id="rId5" roundtripDataChecksum="RG3QnrO9GBEHwd19GdrX9Ft888i61YsFW5Xl/F7nJww="/>
    </ext>
  </extLst>
</workbook>
</file>

<file path=xl/sharedStrings.xml><?xml version="1.0" encoding="utf-8"?>
<sst xmlns="http://schemas.openxmlformats.org/spreadsheetml/2006/main" count="50" uniqueCount="46">
  <si>
    <r>
      <rPr>
        <rFont val="Calibri"/>
        <b/>
        <color theme="1"/>
        <sz val="22.0"/>
      </rPr>
      <t>MES. COLLEGE OF ARTS, COMMERCE &amp; SCIENCE,</t>
    </r>
    <r>
      <rPr>
        <rFont val="Calibri"/>
        <b/>
        <color theme="1"/>
        <sz val="12.0"/>
      </rPr>
      <t xml:space="preserve">
15TH CROSS, MALLESWARAM, BANGALORE- 560003</t>
    </r>
  </si>
  <si>
    <t>SCHOLARSHIP PAID TO STUDENTS THROUGH ONLINE 
FOR GOVERNMENT AND NON-GOVERNMENT FROM DIFFERENT DEPARTMENTS   FOR THE YEAR 2022-23 AS ON 19-01-2024</t>
  </si>
  <si>
    <t>GOVERNMENT SCHOLARSHIP</t>
  </si>
  <si>
    <t>SLNO</t>
  </si>
  <si>
    <t>NAME OF THE SCHOLARSHIP</t>
  </si>
  <si>
    <t>MALE</t>
  </si>
  <si>
    <t>FEMALE</t>
  </si>
  <si>
    <t>TOTAL</t>
  </si>
  <si>
    <t>AMOUNT</t>
  </si>
  <si>
    <t>Remarks</t>
  </si>
  <si>
    <t>A</t>
  </si>
  <si>
    <t>STATE SCHOLARSHIP PORTAL</t>
  </si>
  <si>
    <t>Social Welfare Dept.</t>
  </si>
  <si>
    <t>Tribal Welfare Dept.</t>
  </si>
  <si>
    <t>Backward class Welfare Dept.</t>
  </si>
  <si>
    <t>Minority Welfare Dept.</t>
  </si>
  <si>
    <t>Agriculture Dept. KSDA</t>
  </si>
  <si>
    <t>Karnataka Building  construction workers</t>
  </si>
  <si>
    <t>Karnataka State Brahmin Development Board</t>
  </si>
  <si>
    <t xml:space="preserve">Arya Vysya Community </t>
  </si>
  <si>
    <t>Dept. of Handloom Textiles</t>
  </si>
  <si>
    <t>Total</t>
  </si>
  <si>
    <t>B</t>
  </si>
  <si>
    <t>NATIONAL SCHOLARSHIP PORTAL</t>
  </si>
  <si>
    <t>FRESHERS</t>
  </si>
  <si>
    <t>REPEATERS</t>
  </si>
  <si>
    <t>C</t>
  </si>
  <si>
    <t>PRIMEMINISTER SPECIAL SCHOLARSHIP</t>
  </si>
  <si>
    <t>3RD YEAR</t>
  </si>
  <si>
    <t>2ND YEAR</t>
  </si>
  <si>
    <t>1ST YEAR</t>
  </si>
  <si>
    <t>D</t>
  </si>
  <si>
    <t>KARNATAKA LABOUR WELFARE SCHOLARSHIP</t>
  </si>
  <si>
    <t>BA</t>
  </si>
  <si>
    <t>BCOM</t>
  </si>
  <si>
    <t>BSC</t>
  </si>
  <si>
    <t>MSC</t>
  </si>
  <si>
    <t>E</t>
  </si>
  <si>
    <t>NON-GOVERNMENT SCHOLARSHIP</t>
  </si>
  <si>
    <t>STUDENT WELFARE</t>
  </si>
  <si>
    <t>NOTE BOOKS</t>
  </si>
  <si>
    <t>PU RANK HOLDERS</t>
  </si>
  <si>
    <t>SITARAM JINDAL FOUNDATION</t>
  </si>
  <si>
    <t>DISHA FOUNDATION</t>
  </si>
  <si>
    <t>AMBA FOUNDATION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</si>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</sst>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_ * #,##0_ ;_ * \-#,##0_ ;_ * &quot;-&quot;??_ ;_ @_ "/>
  </numFmts>
  <fonts count="8">
    <font>
      <sz val="11.0"/>
      <color theme="1"/>
      <name val="Calibri"/>
      <scheme val="minor"/>
    </font>
    <font>
      <b/>
      <sz val="12.0"/>
      <color theme="1"/>
      <name val="Calibri"/>
    </font>
    <font>
      <b/>
      <sz val="16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>
      <b/>
      <sz val="10.0"/>
      <color rgb="FFFF0000"/>
      <name val="Calibri"/>
    </font>
    <font/>
    <font>
      <b/>
      <sz val="20.0"/>
      <color theme="1"/>
      <name val="Calibri"/>
    </font>
  </fonts>
  <fills count="2">
    <fill>
      <patternFill patternType="none"/>
    </fill>
    <fill>
      <patternFill patternType="lightGray"/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wrapText="1"/>
    </xf>
    <xf borderId="0" fillId="0" fontId="2" numFmtId="0" xfId="0" applyAlignment="1" applyFont="1">
      <alignment horizontal="center" shrinkToFit="0" wrapText="1"/>
    </xf>
    <xf borderId="0" fillId="0" fontId="1" numFmtId="0" xfId="0" applyAlignment="1" applyFont="1">
      <alignment horizontal="center"/>
    </xf>
    <xf borderId="0" fillId="0" fontId="3" numFmtId="0" xfId="0" applyFont="1"/>
    <xf borderId="1" fillId="0" fontId="3" numFmtId="0" xfId="0" applyAlignment="1" applyBorder="1" applyFont="1">
      <alignment horizontal="center"/>
    </xf>
    <xf borderId="1" fillId="0" fontId="3" numFmtId="0" xfId="0" applyBorder="1" applyFont="1"/>
    <xf borderId="1" fillId="0" fontId="4" numFmtId="0" xfId="0" applyAlignment="1" applyBorder="1" applyFont="1">
      <alignment horizontal="center"/>
    </xf>
    <xf borderId="1" fillId="0" fontId="4" numFmtId="0" xfId="0" applyBorder="1" applyFont="1"/>
    <xf borderId="1" fillId="0" fontId="4" numFmtId="164" xfId="0" applyBorder="1" applyFont="1" applyNumberFormat="1"/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readingOrder="0" shrinkToFit="0" wrapText="1"/>
    </xf>
    <xf borderId="1" fillId="0" fontId="5" numFmtId="0" xfId="0" applyAlignment="1" applyBorder="1" applyFont="1">
      <alignment horizontal="center"/>
    </xf>
    <xf borderId="1" fillId="0" fontId="5" numFmtId="0" xfId="0" applyBorder="1" applyFont="1"/>
    <xf borderId="1" fillId="0" fontId="5" numFmtId="165" xfId="0" applyAlignment="1" applyBorder="1" applyFont="1" applyNumberFormat="1">
      <alignment vertical="center"/>
    </xf>
    <xf borderId="1" fillId="0" fontId="5" numFmtId="164" xfId="0" applyAlignment="1" applyBorder="1" applyFont="1" applyNumberFormat="1">
      <alignment horizontal="center"/>
    </xf>
    <xf borderId="1" fillId="0" fontId="4" numFmtId="0" xfId="0" applyAlignment="1" applyBorder="1" applyFont="1">
      <alignment readingOrder="0"/>
    </xf>
    <xf borderId="1" fillId="0" fontId="5" numFmtId="164" xfId="0" applyBorder="1" applyFont="1" applyNumberFormat="1"/>
    <xf borderId="2" fillId="0" fontId="4" numFmtId="0" xfId="0" applyAlignment="1" applyBorder="1" applyFont="1">
      <alignment horizontal="center"/>
    </xf>
    <xf borderId="3" fillId="0" fontId="6" numFmtId="0" xfId="0" applyBorder="1" applyFont="1"/>
    <xf borderId="4" fillId="0" fontId="6" numFmtId="0" xfId="0" applyBorder="1" applyFont="1"/>
    <xf borderId="1" fillId="0" fontId="7" numFmtId="0" xfId="0" applyBorder="1" applyFont="1"/>
    <xf borderId="1" fillId="0" fontId="5" numFmtId="165" xfId="0" applyBorder="1" applyFont="1" applyNumberFormat="1"/>
    <xf borderId="1" fillId="0" fontId="5" numFmtId="165" xfId="0" applyAlignment="1" applyBorder="1" applyFont="1" applyNumberForma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0"/>
    <col customWidth="1" min="2" max="2" width="30.14"/>
    <col customWidth="1" min="3" max="5" width="8.71"/>
    <col customWidth="1" min="6" max="6" width="14.86"/>
    <col customWidth="1" min="7" max="26" width="8.71"/>
  </cols>
  <sheetData>
    <row r="1" ht="37.5" customHeight="1">
      <c r="A1" s="1" t="s">
        <v>0</v>
      </c>
    </row>
    <row r="2" ht="64.5" customHeight="1">
      <c r="A2" s="2" t="s">
        <v>1</v>
      </c>
    </row>
    <row r="3" ht="20.25" customHeight="1">
      <c r="A3" s="3" t="s">
        <v>2</v>
      </c>
      <c r="G3" s="4"/>
    </row>
    <row r="4">
      <c r="A4" s="5" t="s">
        <v>3</v>
      </c>
      <c r="B4" s="6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>
      <c r="A5" s="7" t="s">
        <v>10</v>
      </c>
      <c r="B5" s="8" t="s">
        <v>11</v>
      </c>
      <c r="C5" s="7"/>
      <c r="D5" s="7"/>
      <c r="E5" s="7"/>
      <c r="F5" s="8"/>
      <c r="G5" s="6"/>
    </row>
    <row r="6">
      <c r="A6" s="7">
        <v>1.0</v>
      </c>
      <c r="B6" s="8" t="s">
        <v>12</v>
      </c>
      <c r="C6" s="7"/>
      <c r="D6" s="7"/>
      <c r="E6" s="7">
        <v>142.0</v>
      </c>
      <c r="F6" s="9">
        <v>1045400.0</v>
      </c>
      <c r="G6" s="6"/>
    </row>
    <row r="7">
      <c r="A7" s="7">
        <v>2.0</v>
      </c>
      <c r="B7" s="8" t="s">
        <v>13</v>
      </c>
      <c r="C7" s="7"/>
      <c r="D7" s="7"/>
      <c r="E7" s="7">
        <v>18.0</v>
      </c>
      <c r="F7" s="9">
        <v>347658.0</v>
      </c>
      <c r="G7" s="6"/>
    </row>
    <row r="8">
      <c r="A8" s="7">
        <v>3.0</v>
      </c>
      <c r="B8" s="8" t="s">
        <v>14</v>
      </c>
      <c r="C8" s="7"/>
      <c r="D8" s="7"/>
      <c r="E8" s="7">
        <v>617.0</v>
      </c>
      <c r="F8" s="9">
        <v>2531932.0</v>
      </c>
      <c r="G8" s="6"/>
    </row>
    <row r="9">
      <c r="A9" s="7">
        <v>4.0</v>
      </c>
      <c r="B9" s="8" t="s">
        <v>15</v>
      </c>
      <c r="C9" s="7"/>
      <c r="D9" s="7"/>
      <c r="E9" s="7"/>
      <c r="F9" s="9"/>
      <c r="G9" s="6"/>
    </row>
    <row r="10">
      <c r="A10" s="7">
        <v>5.0</v>
      </c>
      <c r="B10" s="8" t="s">
        <v>16</v>
      </c>
      <c r="C10" s="7"/>
      <c r="D10" s="7"/>
      <c r="E10" s="7">
        <v>135.0</v>
      </c>
      <c r="F10" s="9">
        <v>747500.0</v>
      </c>
      <c r="G10" s="6"/>
    </row>
    <row r="11">
      <c r="A11" s="7">
        <v>6.0</v>
      </c>
      <c r="B11" s="10" t="s">
        <v>17</v>
      </c>
      <c r="C11" s="7"/>
      <c r="D11" s="7"/>
      <c r="E11" s="7"/>
      <c r="F11" s="9"/>
      <c r="G11" s="6"/>
    </row>
    <row r="12">
      <c r="A12" s="7">
        <v>7.0</v>
      </c>
      <c r="B12" s="11" t="s">
        <v>18</v>
      </c>
      <c r="C12" s="7"/>
      <c r="D12" s="7"/>
      <c r="E12" s="7">
        <v>8.0</v>
      </c>
      <c r="F12" s="9">
        <v>120000.0</v>
      </c>
      <c r="G12" s="6"/>
    </row>
    <row r="13">
      <c r="A13" s="7">
        <v>8.0</v>
      </c>
      <c r="B13" s="10" t="s">
        <v>19</v>
      </c>
      <c r="C13" s="7"/>
      <c r="D13" s="7"/>
      <c r="E13" s="7"/>
      <c r="F13" s="9"/>
      <c r="G13" s="6"/>
    </row>
    <row r="14">
      <c r="A14" s="7">
        <v>9.0</v>
      </c>
      <c r="B14" s="11" t="s">
        <v>20</v>
      </c>
      <c r="C14" s="7"/>
      <c r="D14" s="7"/>
      <c r="E14" s="7">
        <v>4.0</v>
      </c>
      <c r="F14" s="9">
        <v>21000.0</v>
      </c>
      <c r="G14" s="6"/>
    </row>
    <row r="15">
      <c r="A15" s="12"/>
      <c r="B15" s="13" t="s">
        <v>21</v>
      </c>
      <c r="C15" s="12"/>
      <c r="D15" s="12"/>
      <c r="E15" s="14">
        <f t="shared" ref="E15:F15" si="1">SUM(E6:E14)</f>
        <v>924</v>
      </c>
      <c r="F15" s="15">
        <f t="shared" si="1"/>
        <v>4813490</v>
      </c>
      <c r="G15" s="6"/>
    </row>
    <row r="16">
      <c r="A16" s="7" t="s">
        <v>22</v>
      </c>
      <c r="B16" s="8" t="s">
        <v>23</v>
      </c>
      <c r="C16" s="7"/>
      <c r="D16" s="7"/>
      <c r="E16" s="7"/>
      <c r="F16" s="9"/>
      <c r="G16" s="6"/>
    </row>
    <row r="17">
      <c r="A17" s="7">
        <v>1.0</v>
      </c>
      <c r="B17" s="8" t="s">
        <v>24</v>
      </c>
      <c r="C17" s="7"/>
      <c r="D17" s="7"/>
      <c r="E17" s="7">
        <v>81.0</v>
      </c>
      <c r="F17" s="9">
        <v>810000.0</v>
      </c>
      <c r="G17" s="6"/>
    </row>
    <row r="18">
      <c r="A18" s="7">
        <v>2.0</v>
      </c>
      <c r="B18" s="16" t="s">
        <v>25</v>
      </c>
      <c r="C18" s="7"/>
      <c r="D18" s="7"/>
      <c r="E18" s="7">
        <v>70.0</v>
      </c>
      <c r="F18" s="9">
        <v>840000.0</v>
      </c>
      <c r="G18" s="6"/>
    </row>
    <row r="19">
      <c r="A19" s="12"/>
      <c r="B19" s="13" t="s">
        <v>21</v>
      </c>
      <c r="C19" s="12"/>
      <c r="D19" s="12"/>
      <c r="E19" s="12">
        <f t="shared" ref="E19:F19" si="2">SUM(E17:E18)</f>
        <v>151</v>
      </c>
      <c r="F19" s="15">
        <f t="shared" si="2"/>
        <v>1650000</v>
      </c>
      <c r="G19" s="6"/>
    </row>
    <row r="20">
      <c r="A20" s="7" t="s">
        <v>26</v>
      </c>
      <c r="B20" s="8" t="s">
        <v>27</v>
      </c>
      <c r="C20" s="7"/>
      <c r="D20" s="7"/>
      <c r="E20" s="7"/>
      <c r="F20" s="9"/>
      <c r="G20" s="6"/>
    </row>
    <row r="21" ht="15.75" customHeight="1">
      <c r="A21" s="7">
        <v>1.0</v>
      </c>
      <c r="B21" s="8" t="s">
        <v>28</v>
      </c>
      <c r="C21" s="7"/>
      <c r="D21" s="7"/>
      <c r="E21" s="7">
        <v>3.0</v>
      </c>
      <c r="F21" s="9">
        <v>87090.0</v>
      </c>
      <c r="G21" s="6"/>
    </row>
    <row r="22" ht="15.75" customHeight="1">
      <c r="A22" s="7">
        <v>2.0</v>
      </c>
      <c r="B22" s="8" t="s">
        <v>29</v>
      </c>
      <c r="C22" s="7"/>
      <c r="D22" s="7"/>
      <c r="E22" s="7">
        <v>3.0</v>
      </c>
      <c r="F22" s="9">
        <v>81837.0</v>
      </c>
      <c r="G22" s="6"/>
    </row>
    <row r="23" ht="15.75" customHeight="1">
      <c r="A23" s="7">
        <v>3.0</v>
      </c>
      <c r="B23" s="8" t="s">
        <v>30</v>
      </c>
      <c r="C23" s="7"/>
      <c r="D23" s="7"/>
      <c r="E23" s="7">
        <v>2.0</v>
      </c>
      <c r="F23" s="9">
        <v>60000.0</v>
      </c>
      <c r="G23" s="6"/>
    </row>
    <row r="24" ht="15.75" customHeight="1">
      <c r="A24" s="12"/>
      <c r="B24" s="13" t="s">
        <v>21</v>
      </c>
      <c r="C24" s="12"/>
      <c r="D24" s="12"/>
      <c r="E24" s="12">
        <v>8.0</v>
      </c>
      <c r="F24" s="17">
        <f>SUM(F21:F23)</f>
        <v>228927</v>
      </c>
      <c r="G24" s="6"/>
    </row>
    <row r="25" ht="15.75" customHeight="1">
      <c r="A25" s="7" t="s">
        <v>31</v>
      </c>
      <c r="B25" s="16" t="s">
        <v>32</v>
      </c>
      <c r="C25" s="7"/>
      <c r="D25" s="7"/>
      <c r="E25" s="7"/>
      <c r="F25" s="9"/>
      <c r="G25" s="6"/>
    </row>
    <row r="26" ht="15.75" customHeight="1">
      <c r="A26" s="7">
        <v>1.0</v>
      </c>
      <c r="B26" s="8" t="s">
        <v>33</v>
      </c>
      <c r="C26" s="7"/>
      <c r="D26" s="7"/>
      <c r="E26" s="7"/>
      <c r="F26" s="9"/>
      <c r="G26" s="6"/>
    </row>
    <row r="27" ht="15.75" customHeight="1">
      <c r="A27" s="7">
        <v>2.0</v>
      </c>
      <c r="B27" s="8" t="s">
        <v>34</v>
      </c>
      <c r="C27" s="7">
        <v>14.0</v>
      </c>
      <c r="D27" s="7">
        <v>11.0</v>
      </c>
      <c r="E27" s="7">
        <f t="shared" ref="E27:E28" si="3">SUM(C27:D27)</f>
        <v>25</v>
      </c>
      <c r="F27" s="9">
        <v>250000.0</v>
      </c>
      <c r="G27" s="6"/>
    </row>
    <row r="28" ht="15.75" customHeight="1">
      <c r="A28" s="7">
        <v>3.0</v>
      </c>
      <c r="B28" s="8" t="s">
        <v>35</v>
      </c>
      <c r="C28" s="7">
        <v>1.0</v>
      </c>
      <c r="D28" s="7">
        <v>3.0</v>
      </c>
      <c r="E28" s="7">
        <f t="shared" si="3"/>
        <v>4</v>
      </c>
      <c r="F28" s="9">
        <v>40000.0</v>
      </c>
      <c r="G28" s="6"/>
    </row>
    <row r="29" ht="15.75" customHeight="1">
      <c r="A29" s="7">
        <v>4.0</v>
      </c>
      <c r="B29" s="8" t="s">
        <v>36</v>
      </c>
      <c r="C29" s="7"/>
      <c r="D29" s="7"/>
      <c r="E29" s="7"/>
      <c r="F29" s="9"/>
      <c r="G29" s="6"/>
    </row>
    <row r="30" ht="15.75" customHeight="1">
      <c r="A30" s="12">
        <v>5.0</v>
      </c>
      <c r="B30" s="13" t="s">
        <v>21</v>
      </c>
      <c r="C30" s="12"/>
      <c r="D30" s="12"/>
      <c r="E30" s="12">
        <f t="shared" ref="E30:F30" si="4">SUM(E27:E29)</f>
        <v>29</v>
      </c>
      <c r="F30" s="17">
        <f t="shared" si="4"/>
        <v>290000</v>
      </c>
      <c r="G30" s="6"/>
    </row>
    <row r="31" ht="15.75" customHeight="1">
      <c r="A31" s="7" t="s">
        <v>37</v>
      </c>
      <c r="B31" s="18" t="s">
        <v>38</v>
      </c>
      <c r="C31" s="19"/>
      <c r="D31" s="19"/>
      <c r="E31" s="19"/>
      <c r="F31" s="20"/>
      <c r="G31" s="21"/>
    </row>
    <row r="32" ht="15.75" customHeight="1">
      <c r="A32" s="7">
        <v>1.0</v>
      </c>
      <c r="B32" s="8" t="s">
        <v>39</v>
      </c>
      <c r="C32" s="7"/>
      <c r="D32" s="7"/>
      <c r="E32" s="7">
        <v>57.0</v>
      </c>
      <c r="F32" s="9">
        <v>383960.0</v>
      </c>
      <c r="G32" s="6"/>
    </row>
    <row r="33" ht="15.75" customHeight="1">
      <c r="A33" s="7">
        <v>2.0</v>
      </c>
      <c r="B33" s="8" t="s">
        <v>40</v>
      </c>
      <c r="C33" s="7"/>
      <c r="D33" s="7"/>
      <c r="E33" s="7">
        <v>40.0</v>
      </c>
      <c r="F33" s="9">
        <v>8000.0</v>
      </c>
      <c r="G33" s="6"/>
    </row>
    <row r="34" ht="15.75" customHeight="1">
      <c r="A34" s="7">
        <v>3.0</v>
      </c>
      <c r="B34" s="8" t="s">
        <v>41</v>
      </c>
      <c r="C34" s="7"/>
      <c r="D34" s="7"/>
      <c r="E34" s="7">
        <v>20.0</v>
      </c>
      <c r="F34" s="9">
        <v>220000.0</v>
      </c>
      <c r="G34" s="6"/>
    </row>
    <row r="35" ht="15.75" customHeight="1">
      <c r="A35" s="7">
        <v>4.0</v>
      </c>
      <c r="B35" s="8" t="s">
        <v>42</v>
      </c>
      <c r="C35" s="7"/>
      <c r="D35" s="7"/>
      <c r="E35" s="7">
        <v>2.0</v>
      </c>
      <c r="F35" s="9">
        <v>16800.0</v>
      </c>
      <c r="G35" s="6"/>
    </row>
    <row r="36" ht="15.75" customHeight="1">
      <c r="A36" s="7">
        <v>5.0</v>
      </c>
      <c r="B36" s="8" t="s">
        <v>43</v>
      </c>
      <c r="C36" s="7"/>
      <c r="D36" s="7"/>
      <c r="E36" s="7">
        <v>16.0</v>
      </c>
      <c r="F36" s="9">
        <v>400000.0</v>
      </c>
      <c r="G36" s="6"/>
    </row>
    <row r="37" ht="15.75" customHeight="1">
      <c r="A37" s="7">
        <v>6.0</v>
      </c>
      <c r="B37" s="8" t="s">
        <v>44</v>
      </c>
      <c r="C37" s="7"/>
      <c r="D37" s="7"/>
      <c r="E37" s="7">
        <v>7.0</v>
      </c>
      <c r="F37" s="9">
        <v>283000.0</v>
      </c>
      <c r="G37" s="6"/>
    </row>
    <row r="38" ht="15.75" customHeight="1">
      <c r="A38" s="7"/>
      <c r="B38" s="13" t="s">
        <v>21</v>
      </c>
      <c r="C38" s="12"/>
      <c r="D38" s="12"/>
      <c r="E38" s="12">
        <f t="shared" ref="E38:F38" si="5">SUM(E32:E37)</f>
        <v>142</v>
      </c>
      <c r="F38" s="17">
        <f t="shared" si="5"/>
        <v>1311760</v>
      </c>
      <c r="G38" s="6"/>
    </row>
    <row r="39" ht="15.75" customHeight="1">
      <c r="A39" s="12"/>
      <c r="B39" s="13" t="s">
        <v>45</v>
      </c>
      <c r="C39" s="22"/>
      <c r="D39" s="23"/>
      <c r="E39" s="22">
        <f>SUM(E15+E19+E24+E30+E38)</f>
        <v>1254</v>
      </c>
      <c r="F39" s="17">
        <f>F15+F19+F24+F38</f>
        <v>8004177</v>
      </c>
      <c r="G39" s="6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G1"/>
    <mergeCell ref="A2:G2"/>
    <mergeCell ref="A3:F3"/>
    <mergeCell ref="B31:F3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2024-02-07T06:01:38Z</dcterms:created>
  <dc:creator>user</dc:creator>
</cp:coreProperties>
</file>